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isic\Downloads\"/>
    </mc:Choice>
  </mc:AlternateContent>
  <bookViews>
    <workbookView xWindow="0" yWindow="0" windowWidth="18510" windowHeight="11190" tabRatio="893" activeTab="1"/>
  </bookViews>
  <sheets>
    <sheet name="Tracciato di rilevazione_2022" sheetId="5" r:id="rId1"/>
    <sheet name="Tracciato di rilevazione_2023" sheetId="10" r:id="rId2"/>
  </sheets>
  <definedNames>
    <definedName name="_xlnm.Print_Area" localSheetId="0">'Tracciato di rilevazione_2022'!$A$1:$AV$6</definedName>
    <definedName name="_xlnm.Print_Area" localSheetId="1">'Tracciato di rilevazione_2023'!$A$1:$AV$6</definedName>
    <definedName name="_xlnm.Print_Titles" localSheetId="0">'Tracciato di rilevazione_2022'!$1:$2</definedName>
    <definedName name="_xlnm.Print_Titles" localSheetId="1">'Tracciato di rilevazione_2023'!$1:$2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" i="10" l="1"/>
  <c r="AM5" i="10"/>
  <c r="AM4" i="10"/>
  <c r="AM4" i="5"/>
  <c r="AM5" i="5"/>
  <c r="AM3" i="5"/>
  <c r="AB3" i="10"/>
  <c r="AB5" i="10"/>
  <c r="AB4" i="10"/>
  <c r="AB5" i="5"/>
  <c r="AB4" i="5"/>
  <c r="AB3" i="5"/>
  <c r="T3" i="10" l="1"/>
  <c r="T5" i="10"/>
  <c r="T4" i="10"/>
  <c r="O3" i="10"/>
  <c r="O5" i="10"/>
  <c r="O4" i="10"/>
  <c r="AV6" i="10"/>
  <c r="AV3" i="10"/>
  <c r="AV5" i="10"/>
  <c r="AV4" i="10"/>
  <c r="AV6" i="5"/>
  <c r="AV5" i="5"/>
  <c r="AV4" i="5"/>
  <c r="AV3" i="5"/>
  <c r="T5" i="5" l="1"/>
  <c r="T4" i="5"/>
  <c r="T3" i="5"/>
  <c r="O4" i="5"/>
  <c r="O3" i="5"/>
  <c r="O5" i="5"/>
</calcChain>
</file>

<file path=xl/sharedStrings.xml><?xml version="1.0" encoding="utf-8"?>
<sst xmlns="http://schemas.openxmlformats.org/spreadsheetml/2006/main" count="144" uniqueCount="61">
  <si>
    <t>DESCRIZIONE STRUTTURA</t>
  </si>
  <si>
    <t>COD. STRUTTURA (STS11)</t>
  </si>
  <si>
    <t>CODICE ASL</t>
  </si>
  <si>
    <t>SI</t>
  </si>
  <si>
    <t>NO</t>
  </si>
  <si>
    <t>PUNTEGGIO INDICATORE B.3</t>
  </si>
  <si>
    <t>INDICATORE B.3
Invio sistematico e continuativo dei referti al Fascicolo Sanitario Elettronico</t>
  </si>
  <si>
    <t>INDICATORE C.4
Rapporto tra numero dipendenti / totale addetti</t>
  </si>
  <si>
    <t>PUNTEGGIO INDICATORE C.4</t>
  </si>
  <si>
    <t>PUNTEGGIO INDICATORE C.5</t>
  </si>
  <si>
    <t>INDICATORE C.5
Rapporto tra numero dipendenti laureati / totale dipendenti</t>
  </si>
  <si>
    <t>INDICATORE C.6
Presenza di certificazione ISO 9001:2015 in corso di validità</t>
  </si>
  <si>
    <t>PUNTEGGIO INDICATORE C.6</t>
  </si>
  <si>
    <t>INDICATORE C.7
Rapporto tra fatturato netto annuo extratetto / tetto di spesa netta (prima dell'applicazione della regressione tariffaria)</t>
  </si>
  <si>
    <t>PUNTEGGIO INDICATORE C.7</t>
  </si>
  <si>
    <t>PUNTEGGIO INDICATORE C.8</t>
  </si>
  <si>
    <t>INDICATORE C.9
Numero di giorni annui nei quali sono state erogate prestazioni a carico del S.S.R. (comprese quelle sulle quali si applica la regressione tariffaria)</t>
  </si>
  <si>
    <t>PUNTEGGIO INDICATORE C.9</t>
  </si>
  <si>
    <t>INDICATORE D.10
Rapporto tra numero prestazioni con classe di priorità D e P erogate a carico del S.S.R. in accesso diretto (senza prenotazione) / totale prestazioni erogate a carico del S.S.R. con classe di priorità D e P</t>
  </si>
  <si>
    <t>PUNTEGGIO INDICATORE D.10</t>
  </si>
  <si>
    <t>INDICATORE D.12
Scostamento dal valore medio di branca e di fascia di appartenenza</t>
  </si>
  <si>
    <t>PUNTEGGIO INDICATORE D.12</t>
  </si>
  <si>
    <t>PUNTEGGIO INDICATORE E.13</t>
  </si>
  <si>
    <t>NUMERATORE C.4:
Numero dipendenti</t>
  </si>
  <si>
    <t>DENOMINATORE C.4:
Totale addetti</t>
  </si>
  <si>
    <t>VALORE INDICATORE C.4</t>
  </si>
  <si>
    <t>NUMERATORE C.5:
Numero dipendenti laureati</t>
  </si>
  <si>
    <t>DENOMINATORE C.5:
Totale dipendenti</t>
  </si>
  <si>
    <t>VALORE INDICATORE C.5</t>
  </si>
  <si>
    <t>VALORE INDICATORE C.6</t>
  </si>
  <si>
    <t>NUMERATORE C.7:
Fatturato netto annuo extratetto</t>
  </si>
  <si>
    <t>DENOMINATORE C.7:
Tetto di spesa netta (prima dell'applicazione della regressione tariffaria)</t>
  </si>
  <si>
    <t>VALORE INDICATORE C.7</t>
  </si>
  <si>
    <t>VALORE INDICATORE C.8</t>
  </si>
  <si>
    <t>VALORE INDICATORE C.9</t>
  </si>
  <si>
    <t>VALORE INDICATORE D.10</t>
  </si>
  <si>
    <t>NUMERATORE D.10:
Numero prestazioni con classe di priorità D e P erogate a carico del S.S.R. in accesso diretto (senza prenotazione)</t>
  </si>
  <si>
    <t>VALORE INDICATORE D.12</t>
  </si>
  <si>
    <t>INDICATORE E.13
Numerosità dei punti di offerta per la medesima branca nel distretto di appartenenza o collocazione in zona disagiata</t>
  </si>
  <si>
    <t>VALORE INDICATORE E.13</t>
  </si>
  <si>
    <t>COD. BRANCA TETTI</t>
  </si>
  <si>
    <t>DESCRIZIONE BRANCA TETTI</t>
  </si>
  <si>
    <t>DENOMINATORE D.10:
Totale prestazioni erogate a carico del S.S.R. con classe di priorità D e P</t>
  </si>
  <si>
    <t>IT index (%)</t>
  </si>
  <si>
    <t>PUNTEGGIO INDICATORE A.1</t>
  </si>
  <si>
    <t>INDICATORE A.1
Tecnologia</t>
  </si>
  <si>
    <t>VALORE INDICATORE B.3:
SI / NO</t>
  </si>
  <si>
    <t>INDICATORE C.8
Numero di prestazioni di laboratorio erogate nell'anno con onere a carico del S.S.R. (solo per la branca della patologia clinica)</t>
  </si>
  <si>
    <t>PUNTEGGIO</t>
  </si>
  <si>
    <t xml:space="preserve">CENTRO ANTIDIABETICO AID STABIA </t>
  </si>
  <si>
    <t>DIABETOLOGIA</t>
  </si>
  <si>
    <t>CENTRO ANTIDIABETICO AID OPLONTI</t>
  </si>
  <si>
    <t>CENTRO ANTIDIABETICO AID NOLA</t>
  </si>
  <si>
    <t>008136</t>
  </si>
  <si>
    <t>CENTRO ANTIDABETE AID PORTICI SRL - 008136</t>
  </si>
  <si>
    <t>028</t>
  </si>
  <si>
    <t>008431</t>
  </si>
  <si>
    <t>008025</t>
  </si>
  <si>
    <t>NELLA MEDIA</t>
  </si>
  <si>
    <t>Rilevazione dei dati consuntivi 2022 - AD</t>
  </si>
  <si>
    <t>Rilevazione dei dati consuntivi 2023 -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</si>
</sst>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_-;\-* #,##0_-;_-* &quot;-&quot;??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1" xfId="0" applyFill="1" applyBorder="1"/>
    <xf numFmtId="0" fontId="1" fillId="4" borderId="1" xfId="0" quotePrefix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165" fontId="1" fillId="0" borderId="1" xfId="5" applyNumberFormat="1" applyFont="1" applyBorder="1" applyAlignment="1">
      <alignment horizontal="center" vertical="center"/>
    </xf>
    <xf numFmtId="165" fontId="1" fillId="4" borderId="1" xfId="5" applyNumberFormat="1" applyFont="1" applyFill="1" applyBorder="1" applyAlignment="1">
      <alignment horizontal="center" vertical="center"/>
    </xf>
    <xf numFmtId="10" fontId="1" fillId="6" borderId="1" xfId="5" applyNumberFormat="1" applyFont="1" applyFill="1" applyBorder="1" applyAlignment="1">
      <alignment vertical="center"/>
    </xf>
    <xf numFmtId="9" fontId="1" fillId="6" borderId="1" xfId="5" applyFont="1" applyFill="1" applyBorder="1" applyAlignment="1">
      <alignment vertical="center"/>
    </xf>
    <xf numFmtId="9" fontId="1" fillId="4" borderId="1" xfId="5" applyFont="1" applyFill="1" applyBorder="1" applyAlignment="1">
      <alignment vertical="center"/>
    </xf>
    <xf numFmtId="10" fontId="1" fillId="4" borderId="1" xfId="5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6">
    <cellStyle name="Normale" xfId="0" builtinId="0"/>
    <cellStyle name="Normale 2" xfId="1"/>
    <cellStyle name="Normale 3" xfId="4"/>
    <cellStyle name="Percentuale" xfId="5" builtinId="5"/>
    <cellStyle name="Percentuale 2" xfId="3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V6"/>
  <sheetViews>
    <sheetView showGridLines="0" view="pageBreakPreview" zoomScale="60" zoomScaleNormal="85" workbookViewId="0">
      <pane xSplit="5" ySplit="2" topLeftCell="Y3" activePane="bottomRight" state="frozen"/>
      <selection pane="topRight" activeCell="F1" sqref="F1"/>
      <selection pane="bottomLeft" activeCell="A3" sqref="A3"/>
      <selection pane="bottomRight" activeCell="AV6" sqref="A1:AV6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21.28515625" style="1" customWidth="1"/>
    <col min="4" max="4" width="9.5703125" style="1" customWidth="1"/>
    <col min="5" max="5" width="21.5703125" style="1" customWidth="1"/>
    <col min="6" max="6" width="1.140625" style="1" customWidth="1"/>
    <col min="7" max="8" width="10.7109375" style="1" customWidth="1"/>
    <col min="9" max="9" width="1.140625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1.140625" style="1" customWidth="1"/>
    <col min="26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7.28515625" style="1" customWidth="1"/>
    <col min="49" max="49" width="13.140625" style="1" bestFit="1" customWidth="1"/>
    <col min="50" max="16384" width="8.85546875" style="1"/>
  </cols>
  <sheetData>
    <row r="1" spans="1:48" s="3" customFormat="1" ht="118.9" customHeight="1" x14ac:dyDescent="0.25">
      <c r="A1" s="28" t="s">
        <v>59</v>
      </c>
      <c r="B1" s="29"/>
      <c r="C1" s="29"/>
      <c r="D1" s="29"/>
      <c r="E1" s="30"/>
      <c r="G1" s="27" t="s">
        <v>45</v>
      </c>
      <c r="H1" s="27"/>
      <c r="J1" s="32" t="s">
        <v>6</v>
      </c>
      <c r="K1" s="32"/>
      <c r="M1" s="27" t="s">
        <v>7</v>
      </c>
      <c r="N1" s="27"/>
      <c r="O1" s="27"/>
      <c r="P1" s="27"/>
      <c r="R1" s="27" t="s">
        <v>10</v>
      </c>
      <c r="S1" s="27"/>
      <c r="T1" s="27"/>
      <c r="U1" s="27"/>
      <c r="W1" s="32" t="s">
        <v>11</v>
      </c>
      <c r="X1" s="32"/>
      <c r="Z1" s="32" t="s">
        <v>13</v>
      </c>
      <c r="AA1" s="32"/>
      <c r="AB1" s="32"/>
      <c r="AC1" s="32"/>
      <c r="AE1" s="31" t="s">
        <v>47</v>
      </c>
      <c r="AF1" s="31"/>
      <c r="AH1" s="31" t="s">
        <v>16</v>
      </c>
      <c r="AI1" s="31"/>
      <c r="AK1" s="32" t="s">
        <v>18</v>
      </c>
      <c r="AL1" s="32"/>
      <c r="AM1" s="32"/>
      <c r="AN1" s="32"/>
      <c r="AP1" s="32" t="s">
        <v>20</v>
      </c>
      <c r="AQ1" s="32"/>
      <c r="AS1" s="31" t="s">
        <v>38</v>
      </c>
      <c r="AT1" s="31"/>
    </row>
    <row r="2" spans="1:48" s="2" customFormat="1" ht="120" x14ac:dyDescent="0.2">
      <c r="A2" s="8" t="s">
        <v>2</v>
      </c>
      <c r="B2" s="8" t="s">
        <v>1</v>
      </c>
      <c r="C2" s="8" t="s">
        <v>0</v>
      </c>
      <c r="D2" s="8" t="s">
        <v>40</v>
      </c>
      <c r="E2" s="8" t="s">
        <v>41</v>
      </c>
      <c r="G2" s="6" t="s">
        <v>43</v>
      </c>
      <c r="H2" s="5" t="s">
        <v>44</v>
      </c>
      <c r="J2" s="5" t="s">
        <v>46</v>
      </c>
      <c r="K2" s="5" t="s">
        <v>5</v>
      </c>
      <c r="M2" s="5" t="s">
        <v>23</v>
      </c>
      <c r="N2" s="5" t="s">
        <v>24</v>
      </c>
      <c r="O2" s="5" t="s">
        <v>25</v>
      </c>
      <c r="P2" s="5" t="s">
        <v>8</v>
      </c>
      <c r="R2" s="5" t="s">
        <v>26</v>
      </c>
      <c r="S2" s="5" t="s">
        <v>27</v>
      </c>
      <c r="T2" s="5" t="s">
        <v>28</v>
      </c>
      <c r="U2" s="5" t="s">
        <v>9</v>
      </c>
      <c r="W2" s="5" t="s">
        <v>29</v>
      </c>
      <c r="X2" s="5" t="s">
        <v>12</v>
      </c>
      <c r="Z2" s="5" t="s">
        <v>30</v>
      </c>
      <c r="AA2" s="7" t="s">
        <v>31</v>
      </c>
      <c r="AB2" s="5" t="s">
        <v>32</v>
      </c>
      <c r="AC2" s="5" t="s">
        <v>14</v>
      </c>
      <c r="AE2" s="5" t="s">
        <v>33</v>
      </c>
      <c r="AF2" s="5" t="s">
        <v>15</v>
      </c>
      <c r="AH2" s="5" t="s">
        <v>34</v>
      </c>
      <c r="AI2" s="5" t="s">
        <v>17</v>
      </c>
      <c r="AK2" s="7" t="s">
        <v>36</v>
      </c>
      <c r="AL2" s="5" t="s">
        <v>42</v>
      </c>
      <c r="AM2" s="5" t="s">
        <v>35</v>
      </c>
      <c r="AN2" s="5" t="s">
        <v>19</v>
      </c>
      <c r="AP2" s="5" t="s">
        <v>37</v>
      </c>
      <c r="AQ2" s="5" t="s">
        <v>21</v>
      </c>
      <c r="AS2" s="5" t="s">
        <v>39</v>
      </c>
      <c r="AT2" s="5" t="s">
        <v>22</v>
      </c>
      <c r="AV2" s="26" t="s">
        <v>48</v>
      </c>
    </row>
    <row r="3" spans="1:48" x14ac:dyDescent="0.25">
      <c r="A3" s="4">
        <v>110</v>
      </c>
      <c r="B3" s="11" t="s">
        <v>57</v>
      </c>
      <c r="C3" s="4" t="s">
        <v>49</v>
      </c>
      <c r="D3" s="11" t="s">
        <v>55</v>
      </c>
      <c r="E3" s="4" t="s">
        <v>50</v>
      </c>
      <c r="G3" s="9">
        <v>0.5</v>
      </c>
      <c r="H3" s="10">
        <v>2</v>
      </c>
      <c r="J3" s="16" t="s">
        <v>3</v>
      </c>
      <c r="K3" s="10">
        <v>3</v>
      </c>
      <c r="M3" s="4">
        <v>2.95</v>
      </c>
      <c r="N3" s="4">
        <v>7.47</v>
      </c>
      <c r="O3" s="9">
        <f>M3/N3</f>
        <v>0.39491298527443108</v>
      </c>
      <c r="P3" s="10">
        <v>0</v>
      </c>
      <c r="R3" s="4">
        <v>2.95</v>
      </c>
      <c r="S3" s="4">
        <v>3.95</v>
      </c>
      <c r="T3" s="9">
        <f>R3/S3</f>
        <v>0.74683544303797467</v>
      </c>
      <c r="U3" s="10">
        <v>2</v>
      </c>
      <c r="W3" s="4" t="s">
        <v>4</v>
      </c>
      <c r="X3" s="10">
        <v>0</v>
      </c>
      <c r="Z3" s="16">
        <v>7980.0899999379762</v>
      </c>
      <c r="AA3" s="16">
        <v>364106</v>
      </c>
      <c r="AB3" s="18">
        <f>Z3/AA3</f>
        <v>2.1916941769534081E-2</v>
      </c>
      <c r="AC3" s="10">
        <v>1</v>
      </c>
      <c r="AE3" s="17"/>
      <c r="AF3" s="17"/>
      <c r="AH3" s="16">
        <v>247</v>
      </c>
      <c r="AI3" s="10">
        <v>3</v>
      </c>
      <c r="AK3" s="16">
        <v>1322</v>
      </c>
      <c r="AL3" s="16">
        <v>62671</v>
      </c>
      <c r="AM3" s="21">
        <f>AK3/AL3</f>
        <v>2.1094286033412582E-2</v>
      </c>
      <c r="AN3" s="10">
        <v>3</v>
      </c>
      <c r="AP3" s="20">
        <v>-0.10188287576088895</v>
      </c>
      <c r="AQ3" s="10">
        <v>3</v>
      </c>
      <c r="AS3" s="16" t="s">
        <v>58</v>
      </c>
      <c r="AT3" s="10">
        <v>0</v>
      </c>
      <c r="AV3" s="25">
        <f>H3+K3+P3+U3+X3+AC3+AI3+AN3+AQ3+AT3</f>
        <v>17</v>
      </c>
    </row>
    <row r="4" spans="1:48" x14ac:dyDescent="0.25">
      <c r="A4" s="4">
        <v>110</v>
      </c>
      <c r="B4" s="11" t="s">
        <v>56</v>
      </c>
      <c r="C4" s="4" t="s">
        <v>51</v>
      </c>
      <c r="D4" s="11" t="s">
        <v>55</v>
      </c>
      <c r="E4" s="4" t="s">
        <v>50</v>
      </c>
      <c r="G4" s="9">
        <v>0.33</v>
      </c>
      <c r="H4" s="10">
        <v>2</v>
      </c>
      <c r="J4" s="16" t="s">
        <v>3</v>
      </c>
      <c r="K4" s="10">
        <v>3</v>
      </c>
      <c r="M4" s="4">
        <v>4.22</v>
      </c>
      <c r="N4" s="4">
        <v>8.8000000000000007</v>
      </c>
      <c r="O4" s="9">
        <f>M4/N4</f>
        <v>0.4795454545454545</v>
      </c>
      <c r="P4" s="10">
        <v>0</v>
      </c>
      <c r="R4" s="4">
        <v>0.97</v>
      </c>
      <c r="S4" s="4">
        <v>4.22</v>
      </c>
      <c r="T4" s="9">
        <f>R4/S4</f>
        <v>0.22985781990521328</v>
      </c>
      <c r="U4" s="10">
        <v>1</v>
      </c>
      <c r="W4" s="4" t="s">
        <v>4</v>
      </c>
      <c r="X4" s="10">
        <v>0</v>
      </c>
      <c r="Z4" s="16">
        <v>31103.223999895621</v>
      </c>
      <c r="AA4" s="16">
        <v>385405</v>
      </c>
      <c r="AB4" s="18">
        <f>Z4/AA4</f>
        <v>8.0702699757127239E-2</v>
      </c>
      <c r="AC4" s="10">
        <v>2</v>
      </c>
      <c r="AE4" s="17"/>
      <c r="AF4" s="17"/>
      <c r="AH4" s="16">
        <v>245</v>
      </c>
      <c r="AI4" s="10">
        <v>3</v>
      </c>
      <c r="AK4" s="16">
        <v>1405</v>
      </c>
      <c r="AL4" s="16">
        <v>56454</v>
      </c>
      <c r="AM4" s="21">
        <f>AK4/AL4</f>
        <v>2.4887519042051935E-2</v>
      </c>
      <c r="AN4" s="10">
        <v>3</v>
      </c>
      <c r="AP4" s="20">
        <v>9.0212234875874708E-2</v>
      </c>
      <c r="AQ4" s="10">
        <v>0</v>
      </c>
      <c r="AS4" s="16" t="s">
        <v>58</v>
      </c>
      <c r="AT4" s="10">
        <v>0</v>
      </c>
      <c r="AV4" s="25">
        <f>H4+K4+P4+U4+X4+AC4+AI4+AN4+AQ4+AT4</f>
        <v>14</v>
      </c>
    </row>
    <row r="5" spans="1:48" x14ac:dyDescent="0.25">
      <c r="A5" s="4">
        <v>206</v>
      </c>
      <c r="B5" s="4">
        <v>731400</v>
      </c>
      <c r="C5" s="4" t="s">
        <v>52</v>
      </c>
      <c r="D5" s="11" t="s">
        <v>55</v>
      </c>
      <c r="E5" s="4" t="s">
        <v>50</v>
      </c>
      <c r="G5" s="4">
        <v>0</v>
      </c>
      <c r="H5" s="10">
        <v>-1</v>
      </c>
      <c r="J5" s="16" t="s">
        <v>3</v>
      </c>
      <c r="K5" s="10">
        <v>3</v>
      </c>
      <c r="M5" s="4">
        <v>4.47</v>
      </c>
      <c r="N5" s="4">
        <v>6.49</v>
      </c>
      <c r="O5" s="9">
        <f>M5/N5</f>
        <v>0.68875192604006152</v>
      </c>
      <c r="P5" s="10">
        <v>0</v>
      </c>
      <c r="R5" s="4">
        <v>3.47</v>
      </c>
      <c r="S5" s="4">
        <v>4.47</v>
      </c>
      <c r="T5" s="9">
        <f>R5/S5</f>
        <v>0.77628635346756159</v>
      </c>
      <c r="U5" s="10">
        <v>2</v>
      </c>
      <c r="W5" s="4" t="s">
        <v>4</v>
      </c>
      <c r="X5" s="10">
        <v>0</v>
      </c>
      <c r="Z5" s="16">
        <v>44563.456000009173</v>
      </c>
      <c r="AA5" s="16">
        <v>189689</v>
      </c>
      <c r="AB5" s="18">
        <f>Z5/AA5</f>
        <v>0.2349290470191164</v>
      </c>
      <c r="AC5" s="10">
        <v>3</v>
      </c>
      <c r="AE5" s="17"/>
      <c r="AF5" s="17"/>
      <c r="AH5" s="16">
        <v>224</v>
      </c>
      <c r="AI5" s="10">
        <v>3</v>
      </c>
      <c r="AK5" s="16">
        <v>1043</v>
      </c>
      <c r="AL5" s="16">
        <v>33692</v>
      </c>
      <c r="AM5" s="21">
        <f>AK5/AL5</f>
        <v>3.0956903716015671E-2</v>
      </c>
      <c r="AN5" s="10">
        <v>3</v>
      </c>
      <c r="AP5" s="20">
        <v>3.3097646691701232E-2</v>
      </c>
      <c r="AQ5" s="10">
        <v>0</v>
      </c>
      <c r="AS5" s="16" t="s">
        <v>58</v>
      </c>
      <c r="AT5" s="10">
        <v>0</v>
      </c>
      <c r="AV5" s="25">
        <f>H5+K5+P5+U5+X5+AC5+AI5+AN5+AQ5+AT5</f>
        <v>13</v>
      </c>
    </row>
    <row r="6" spans="1:48" ht="15" x14ac:dyDescent="0.25">
      <c r="A6" s="12">
        <v>206</v>
      </c>
      <c r="B6" s="13" t="s">
        <v>53</v>
      </c>
      <c r="C6" s="13" t="s">
        <v>54</v>
      </c>
      <c r="D6" s="14" t="s">
        <v>55</v>
      </c>
      <c r="E6" s="12" t="s">
        <v>50</v>
      </c>
      <c r="F6" s="15"/>
      <c r="G6" s="12"/>
      <c r="H6" s="12">
        <v>-1</v>
      </c>
      <c r="I6" s="15"/>
      <c r="J6" s="12"/>
      <c r="K6" s="12">
        <v>-1</v>
      </c>
      <c r="L6" s="15"/>
      <c r="M6" s="12"/>
      <c r="N6" s="12"/>
      <c r="O6" s="12"/>
      <c r="P6" s="12">
        <v>0</v>
      </c>
      <c r="Q6" s="15"/>
      <c r="R6" s="12"/>
      <c r="S6" s="12"/>
      <c r="T6" s="12"/>
      <c r="U6" s="12">
        <v>0</v>
      </c>
      <c r="V6" s="15"/>
      <c r="W6" s="12"/>
      <c r="X6" s="12">
        <v>0</v>
      </c>
      <c r="Y6" s="15"/>
      <c r="Z6" s="12"/>
      <c r="AA6" s="12"/>
      <c r="AB6" s="19"/>
      <c r="AC6" s="12">
        <v>-1</v>
      </c>
      <c r="AD6" s="15"/>
      <c r="AE6" s="17"/>
      <c r="AF6" s="17"/>
      <c r="AG6" s="15"/>
      <c r="AH6" s="12"/>
      <c r="AI6" s="12">
        <v>-1</v>
      </c>
      <c r="AJ6" s="15"/>
      <c r="AK6" s="12"/>
      <c r="AL6" s="12"/>
      <c r="AM6" s="22"/>
      <c r="AN6" s="12">
        <v>0</v>
      </c>
      <c r="AO6" s="15"/>
      <c r="AP6" s="23"/>
      <c r="AQ6" s="12">
        <v>0</v>
      </c>
      <c r="AR6" s="15"/>
      <c r="AS6" s="12"/>
      <c r="AT6" s="12">
        <v>-1</v>
      </c>
      <c r="AV6" s="25">
        <f>H6+K6+P6+U6+X6+AC6+AI6+AN6+AQ6+AT6</f>
        <v>-5</v>
      </c>
    </row>
  </sheetData>
  <sortState ref="A3:AV6">
    <sortCondition descending="1" ref="AV3:AV6"/>
  </sortState>
  <mergeCells count="12">
    <mergeCell ref="G1:H1"/>
    <mergeCell ref="A1:E1"/>
    <mergeCell ref="AS1:AT1"/>
    <mergeCell ref="J1:K1"/>
    <mergeCell ref="M1:P1"/>
    <mergeCell ref="R1:U1"/>
    <mergeCell ref="W1:X1"/>
    <mergeCell ref="Z1:AC1"/>
    <mergeCell ref="AE1:AF1"/>
    <mergeCell ref="AH1:AI1"/>
    <mergeCell ref="AK1:AN1"/>
    <mergeCell ref="AP1:AQ1"/>
  </mergeCells>
  <dataValidations count="7">
    <dataValidation type="list" allowBlank="1" showInputMessage="1" showErrorMessage="1" sqref="AN3:AN6 AQ3:AQ6">
      <formula1>"3,2,1,0"</formula1>
    </dataValidation>
    <dataValidation type="list" allowBlank="1" showInputMessage="1" showErrorMessage="1" sqref="K3:K6 H6">
      <formula1>"3,-1"</formula1>
    </dataValidation>
    <dataValidation type="list" allowBlank="1" showInputMessage="1" showErrorMessage="1" sqref="P3:P6">
      <formula1>"2,0"</formula1>
    </dataValidation>
    <dataValidation type="list" allowBlank="1" showInputMessage="1" showErrorMessage="1" sqref="U3:U6">
      <formula1>"2,1,0"</formula1>
    </dataValidation>
    <dataValidation type="list" allowBlank="1" showInputMessage="1" showErrorMessage="1" sqref="X3:X6">
      <formula1>"1,0"</formula1>
    </dataValidation>
    <dataValidation type="list" allowBlank="1" showInputMessage="1" showErrorMessage="1" sqref="AC3:AC6 K6 H3:H5 AI3:AI6 AF3:AF6">
      <formula1>"3,2,1,0,-1"</formula1>
    </dataValidation>
    <dataValidation type="list" allowBlank="1" showInputMessage="1" showErrorMessage="1" sqref="AT3:AT6">
      <formula1>"2,1,0,-1"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8" scale="47" orientation="landscape" r:id="rId1"/>
  <headerFooter>
    <oddHeader>&amp;C&amp;"-,Grassetto"&amp;72Indicatori All. B: tracciato di rilevazione anno 2022</oddHeader>
    <oddFooter>&amp;C&amp;"-,Grassetto"&amp;14pag.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V6"/>
  <sheetViews>
    <sheetView showGridLines="0" tabSelected="1" view="pageBreakPreview" zoomScale="60" zoomScaleNormal="85" workbookViewId="0">
      <pane xSplit="6" ySplit="2" topLeftCell="Y3" activePane="bottomRight" state="frozen"/>
      <selection pane="topRight" activeCell="G1" sqref="G1"/>
      <selection pane="bottomLeft" activeCell="A3" sqref="A3"/>
      <selection pane="bottomRight" activeCell="AV6" sqref="A1:AV6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21.28515625" style="1" customWidth="1"/>
    <col min="4" max="4" width="9.5703125" style="1" customWidth="1"/>
    <col min="5" max="5" width="21.5703125" style="1" customWidth="1"/>
    <col min="6" max="6" width="1.140625" style="1" customWidth="1"/>
    <col min="7" max="8" width="10.7109375" style="1" customWidth="1"/>
    <col min="9" max="9" width="1.140625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1.140625" style="1" customWidth="1"/>
    <col min="26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7" style="1" customWidth="1"/>
    <col min="49" max="16384" width="8.85546875" style="1"/>
  </cols>
  <sheetData>
    <row r="1" spans="1:48" s="3" customFormat="1" ht="118.9" customHeight="1" x14ac:dyDescent="0.25">
      <c r="A1" s="28" t="s">
        <v>60</v>
      </c>
      <c r="B1" s="29"/>
      <c r="C1" s="29"/>
      <c r="D1" s="29"/>
      <c r="E1" s="30"/>
      <c r="G1" s="27" t="s">
        <v>45</v>
      </c>
      <c r="H1" s="27"/>
      <c r="J1" s="32" t="s">
        <v>6</v>
      </c>
      <c r="K1" s="32"/>
      <c r="M1" s="27" t="s">
        <v>7</v>
      </c>
      <c r="N1" s="27"/>
      <c r="O1" s="27"/>
      <c r="P1" s="27"/>
      <c r="R1" s="27" t="s">
        <v>10</v>
      </c>
      <c r="S1" s="27"/>
      <c r="T1" s="27"/>
      <c r="U1" s="27"/>
      <c r="W1" s="32" t="s">
        <v>11</v>
      </c>
      <c r="X1" s="32"/>
      <c r="Z1" s="32" t="s">
        <v>13</v>
      </c>
      <c r="AA1" s="32"/>
      <c r="AB1" s="32"/>
      <c r="AC1" s="32"/>
      <c r="AE1" s="31" t="s">
        <v>47</v>
      </c>
      <c r="AF1" s="31"/>
      <c r="AH1" s="31" t="s">
        <v>16</v>
      </c>
      <c r="AI1" s="31"/>
      <c r="AK1" s="32" t="s">
        <v>18</v>
      </c>
      <c r="AL1" s="32"/>
      <c r="AM1" s="32"/>
      <c r="AN1" s="32"/>
      <c r="AP1" s="32" t="s">
        <v>20</v>
      </c>
      <c r="AQ1" s="32"/>
      <c r="AS1" s="31" t="s">
        <v>38</v>
      </c>
      <c r="AT1" s="31"/>
    </row>
    <row r="2" spans="1:48" s="2" customFormat="1" ht="120" x14ac:dyDescent="0.2">
      <c r="A2" s="8" t="s">
        <v>2</v>
      </c>
      <c r="B2" s="8" t="s">
        <v>1</v>
      </c>
      <c r="C2" s="8" t="s">
        <v>0</v>
      </c>
      <c r="D2" s="8" t="s">
        <v>40</v>
      </c>
      <c r="E2" s="8" t="s">
        <v>41</v>
      </c>
      <c r="G2" s="6" t="s">
        <v>43</v>
      </c>
      <c r="H2" s="5" t="s">
        <v>44</v>
      </c>
      <c r="J2" s="5" t="s">
        <v>46</v>
      </c>
      <c r="K2" s="5" t="s">
        <v>5</v>
      </c>
      <c r="M2" s="5" t="s">
        <v>23</v>
      </c>
      <c r="N2" s="5" t="s">
        <v>24</v>
      </c>
      <c r="O2" s="5" t="s">
        <v>25</v>
      </c>
      <c r="P2" s="5" t="s">
        <v>8</v>
      </c>
      <c r="R2" s="5" t="s">
        <v>26</v>
      </c>
      <c r="S2" s="5" t="s">
        <v>27</v>
      </c>
      <c r="T2" s="5" t="s">
        <v>28</v>
      </c>
      <c r="U2" s="5" t="s">
        <v>9</v>
      </c>
      <c r="W2" s="5" t="s">
        <v>29</v>
      </c>
      <c r="X2" s="5" t="s">
        <v>12</v>
      </c>
      <c r="Z2" s="5" t="s">
        <v>30</v>
      </c>
      <c r="AA2" s="7" t="s">
        <v>31</v>
      </c>
      <c r="AB2" s="5" t="s">
        <v>32</v>
      </c>
      <c r="AC2" s="5" t="s">
        <v>14</v>
      </c>
      <c r="AE2" s="5" t="s">
        <v>33</v>
      </c>
      <c r="AF2" s="5" t="s">
        <v>15</v>
      </c>
      <c r="AH2" s="5" t="s">
        <v>34</v>
      </c>
      <c r="AI2" s="5" t="s">
        <v>17</v>
      </c>
      <c r="AK2" s="7" t="s">
        <v>36</v>
      </c>
      <c r="AL2" s="5" t="s">
        <v>42</v>
      </c>
      <c r="AM2" s="5" t="s">
        <v>35</v>
      </c>
      <c r="AN2" s="5" t="s">
        <v>19</v>
      </c>
      <c r="AP2" s="5" t="s">
        <v>37</v>
      </c>
      <c r="AQ2" s="5" t="s">
        <v>21</v>
      </c>
      <c r="AS2" s="5" t="s">
        <v>39</v>
      </c>
      <c r="AT2" s="5" t="s">
        <v>22</v>
      </c>
      <c r="AV2" s="24" t="s">
        <v>48</v>
      </c>
    </row>
    <row r="3" spans="1:48" x14ac:dyDescent="0.25">
      <c r="A3" s="4">
        <v>206</v>
      </c>
      <c r="B3" s="4">
        <v>731400</v>
      </c>
      <c r="C3" s="4" t="s">
        <v>52</v>
      </c>
      <c r="D3" s="11" t="s">
        <v>55</v>
      </c>
      <c r="E3" s="4" t="s">
        <v>50</v>
      </c>
      <c r="G3" s="9">
        <v>0.25</v>
      </c>
      <c r="H3" s="10">
        <v>2</v>
      </c>
      <c r="J3" s="16" t="s">
        <v>3</v>
      </c>
      <c r="K3" s="10">
        <v>3</v>
      </c>
      <c r="M3" s="4">
        <v>4.22</v>
      </c>
      <c r="N3" s="4">
        <v>6.87</v>
      </c>
      <c r="O3" s="9">
        <f>M3/N3</f>
        <v>0.61426491994177579</v>
      </c>
      <c r="P3" s="10">
        <v>0</v>
      </c>
      <c r="R3" s="4">
        <v>3.22</v>
      </c>
      <c r="S3" s="4">
        <v>4.22</v>
      </c>
      <c r="T3" s="9">
        <f>R3/S3</f>
        <v>0.76303317535545034</v>
      </c>
      <c r="U3" s="10">
        <v>2</v>
      </c>
      <c r="W3" s="4" t="s">
        <v>4</v>
      </c>
      <c r="X3" s="10">
        <v>0</v>
      </c>
      <c r="Z3" s="16">
        <v>0</v>
      </c>
      <c r="AA3" s="16">
        <v>416508.22399999551</v>
      </c>
      <c r="AB3" s="18">
        <f>Z3/AA3</f>
        <v>0</v>
      </c>
      <c r="AC3" s="10">
        <v>-1</v>
      </c>
      <c r="AE3" s="17"/>
      <c r="AF3" s="17"/>
      <c r="AH3" s="16">
        <v>224</v>
      </c>
      <c r="AI3" s="10">
        <v>3</v>
      </c>
      <c r="AK3" s="16">
        <v>1151</v>
      </c>
      <c r="AL3" s="16">
        <v>55265</v>
      </c>
      <c r="AM3" s="21">
        <f>AK3/AL3</f>
        <v>2.0826924816791822E-2</v>
      </c>
      <c r="AN3" s="10">
        <v>3</v>
      </c>
      <c r="AP3" s="16">
        <v>-3.0476468305555393E-2</v>
      </c>
      <c r="AQ3" s="10">
        <v>1</v>
      </c>
      <c r="AS3" s="16" t="s">
        <v>58</v>
      </c>
      <c r="AT3" s="10">
        <v>0</v>
      </c>
      <c r="AV3" s="25">
        <f>H3+K3+P3+U3+X3+AC3+AI3+AN3+AQ3+AT3</f>
        <v>13</v>
      </c>
    </row>
    <row r="4" spans="1:48" x14ac:dyDescent="0.25">
      <c r="A4" s="4">
        <v>110</v>
      </c>
      <c r="B4" s="11" t="s">
        <v>57</v>
      </c>
      <c r="C4" s="4" t="s">
        <v>49</v>
      </c>
      <c r="D4" s="11" t="s">
        <v>55</v>
      </c>
      <c r="E4" s="4" t="s">
        <v>50</v>
      </c>
      <c r="G4" s="9">
        <v>0.5</v>
      </c>
      <c r="H4" s="10">
        <v>2</v>
      </c>
      <c r="J4" s="16" t="s">
        <v>3</v>
      </c>
      <c r="K4" s="10">
        <v>3</v>
      </c>
      <c r="M4" s="4">
        <v>5.57</v>
      </c>
      <c r="N4" s="4">
        <v>8.39</v>
      </c>
      <c r="O4" s="9">
        <f>M4/N4</f>
        <v>0.66388557806912996</v>
      </c>
      <c r="P4" s="10">
        <v>0</v>
      </c>
      <c r="R4" s="4">
        <v>4.07</v>
      </c>
      <c r="S4" s="4">
        <v>5.57</v>
      </c>
      <c r="T4" s="9">
        <f>R4/S4</f>
        <v>0.73070017953321365</v>
      </c>
      <c r="U4" s="10">
        <v>2</v>
      </c>
      <c r="W4" s="4" t="s">
        <v>4</v>
      </c>
      <c r="X4" s="10">
        <v>0</v>
      </c>
      <c r="Z4" s="16">
        <v>0</v>
      </c>
      <c r="AA4" s="16">
        <v>372086.08999999647</v>
      </c>
      <c r="AB4" s="18">
        <f>Z4/AA4</f>
        <v>0</v>
      </c>
      <c r="AC4" s="10">
        <v>-1</v>
      </c>
      <c r="AE4" s="17"/>
      <c r="AF4" s="17"/>
      <c r="AH4" s="16">
        <v>231</v>
      </c>
      <c r="AI4" s="10">
        <v>3</v>
      </c>
      <c r="AK4" s="16">
        <v>17736</v>
      </c>
      <c r="AL4" s="16">
        <v>58116</v>
      </c>
      <c r="AM4" s="21">
        <f>AK4/AL4</f>
        <v>0.3051827379723312</v>
      </c>
      <c r="AN4" s="10">
        <v>0</v>
      </c>
      <c r="AP4" s="16">
        <v>-6.6566278259757805E-2</v>
      </c>
      <c r="AQ4" s="10">
        <v>2</v>
      </c>
      <c r="AS4" s="16" t="s">
        <v>58</v>
      </c>
      <c r="AT4" s="10">
        <v>0</v>
      </c>
      <c r="AV4" s="25">
        <f>H4+K4+P4+U4+X4+AC4+AI4+AN4+AQ4+AT4</f>
        <v>11</v>
      </c>
    </row>
    <row r="5" spans="1:48" x14ac:dyDescent="0.25">
      <c r="A5" s="4">
        <v>110</v>
      </c>
      <c r="B5" s="11" t="s">
        <v>56</v>
      </c>
      <c r="C5" s="4" t="s">
        <v>51</v>
      </c>
      <c r="D5" s="11" t="s">
        <v>55</v>
      </c>
      <c r="E5" s="4" t="s">
        <v>50</v>
      </c>
      <c r="G5" s="9">
        <v>0.5</v>
      </c>
      <c r="H5" s="10">
        <v>2</v>
      </c>
      <c r="J5" s="16" t="s">
        <v>3</v>
      </c>
      <c r="K5" s="10">
        <v>3</v>
      </c>
      <c r="M5" s="4">
        <v>4.72</v>
      </c>
      <c r="N5" s="4">
        <v>8.6199999999999992</v>
      </c>
      <c r="O5" s="9">
        <f>M5/N5</f>
        <v>0.54756380510440839</v>
      </c>
      <c r="P5" s="10">
        <v>0</v>
      </c>
      <c r="R5" s="4">
        <v>1.47</v>
      </c>
      <c r="S5" s="4">
        <v>4.72</v>
      </c>
      <c r="T5" s="9">
        <f>R5/S5</f>
        <v>0.3114406779661017</v>
      </c>
      <c r="U5" s="10">
        <v>1</v>
      </c>
      <c r="W5" s="4" t="s">
        <v>4</v>
      </c>
      <c r="X5" s="10">
        <v>0</v>
      </c>
      <c r="Z5" s="16">
        <v>0</v>
      </c>
      <c r="AA5" s="16">
        <v>221877</v>
      </c>
      <c r="AB5" s="18">
        <f>Z5/AA5</f>
        <v>0</v>
      </c>
      <c r="AC5" s="10">
        <v>-1</v>
      </c>
      <c r="AE5" s="17"/>
      <c r="AF5" s="17"/>
      <c r="AH5" s="16">
        <v>222</v>
      </c>
      <c r="AI5" s="10">
        <v>3</v>
      </c>
      <c r="AK5" s="16">
        <v>11041</v>
      </c>
      <c r="AL5" s="16">
        <v>30557</v>
      </c>
      <c r="AM5" s="21">
        <f>AK5/AL5</f>
        <v>0.36132473737605131</v>
      </c>
      <c r="AN5" s="10">
        <v>0</v>
      </c>
      <c r="AP5" s="16">
        <v>5.9544076487433095E-2</v>
      </c>
      <c r="AQ5" s="10">
        <v>0</v>
      </c>
      <c r="AS5" s="16" t="s">
        <v>58</v>
      </c>
      <c r="AT5" s="10">
        <v>0</v>
      </c>
      <c r="AV5" s="25">
        <f>H5+K5+P5+U5+X5+AC5+AI5+AN5+AQ5+AT5</f>
        <v>8</v>
      </c>
    </row>
    <row r="6" spans="1:48" ht="15" x14ac:dyDescent="0.25">
      <c r="A6" s="12">
        <v>206</v>
      </c>
      <c r="B6" s="13" t="s">
        <v>53</v>
      </c>
      <c r="C6" s="13" t="s">
        <v>54</v>
      </c>
      <c r="D6" s="14" t="s">
        <v>55</v>
      </c>
      <c r="E6" s="12" t="s">
        <v>50</v>
      </c>
      <c r="F6" s="15"/>
      <c r="G6" s="12"/>
      <c r="H6" s="12">
        <v>-1</v>
      </c>
      <c r="I6" s="15"/>
      <c r="J6" s="12"/>
      <c r="K6" s="12">
        <v>-1</v>
      </c>
      <c r="L6" s="15"/>
      <c r="M6" s="12"/>
      <c r="N6" s="12"/>
      <c r="O6" s="12"/>
      <c r="P6" s="12">
        <v>0</v>
      </c>
      <c r="Q6" s="15"/>
      <c r="R6" s="12"/>
      <c r="S6" s="12"/>
      <c r="T6" s="12"/>
      <c r="U6" s="12">
        <v>0</v>
      </c>
      <c r="V6" s="15"/>
      <c r="W6" s="12"/>
      <c r="X6" s="12">
        <v>0</v>
      </c>
      <c r="Y6" s="15"/>
      <c r="Z6" s="12"/>
      <c r="AA6" s="12"/>
      <c r="AB6" s="19"/>
      <c r="AC6" s="12">
        <v>-1</v>
      </c>
      <c r="AD6" s="15"/>
      <c r="AE6" s="17"/>
      <c r="AF6" s="17"/>
      <c r="AG6" s="15"/>
      <c r="AH6" s="12"/>
      <c r="AI6" s="12">
        <v>-1</v>
      </c>
      <c r="AJ6" s="15"/>
      <c r="AK6" s="12"/>
      <c r="AL6" s="12"/>
      <c r="AM6" s="22"/>
      <c r="AN6" s="12">
        <v>0</v>
      </c>
      <c r="AO6" s="15"/>
      <c r="AP6" s="23"/>
      <c r="AQ6" s="12">
        <v>0</v>
      </c>
      <c r="AR6" s="15"/>
      <c r="AS6" s="12"/>
      <c r="AT6" s="12">
        <v>-1</v>
      </c>
      <c r="AV6" s="25">
        <f>H6+K6+P6+U6+X6+AC6+AI6+AN6+AQ6+AT6</f>
        <v>-5</v>
      </c>
    </row>
  </sheetData>
  <sortState ref="A3:AV6">
    <sortCondition descending="1" ref="AV3:AV6"/>
  </sortState>
  <mergeCells count="12">
    <mergeCell ref="AH1:AI1"/>
    <mergeCell ref="AK1:AN1"/>
    <mergeCell ref="AP1:AQ1"/>
    <mergeCell ref="AS1:AT1"/>
    <mergeCell ref="A1:E1"/>
    <mergeCell ref="J1:K1"/>
    <mergeCell ref="M1:P1"/>
    <mergeCell ref="R1:U1"/>
    <mergeCell ref="W1:X1"/>
    <mergeCell ref="Z1:AC1"/>
    <mergeCell ref="AE1:AF1"/>
    <mergeCell ref="G1:H1"/>
  </mergeCells>
  <dataValidations count="7">
    <dataValidation type="list" allowBlank="1" showInputMessage="1" showErrorMessage="1" sqref="AT3:AT6">
      <formula1>"2,1,0,-1"</formula1>
    </dataValidation>
    <dataValidation type="list" allowBlank="1" showInputMessage="1" showErrorMessage="1" sqref="H3:H5 AC3:AC6 AI3:AI6 AF3:AF6">
      <formula1>"3,2,1,0,-1"</formula1>
    </dataValidation>
    <dataValidation type="list" allowBlank="1" showInputMessage="1" showErrorMessage="1" sqref="X3:X6">
      <formula1>"1,0"</formula1>
    </dataValidation>
    <dataValidation type="list" allowBlank="1" showInputMessage="1" showErrorMessage="1" sqref="U3:U6">
      <formula1>"2,1,0"</formula1>
    </dataValidation>
    <dataValidation type="list" allowBlank="1" showInputMessage="1" showErrorMessage="1" sqref="P3:P6">
      <formula1>"2,0"</formula1>
    </dataValidation>
    <dataValidation type="list" allowBlank="1" showInputMessage="1" showErrorMessage="1" sqref="K3:K6 H6">
      <formula1>"3,-1"</formula1>
    </dataValidation>
    <dataValidation type="list" allowBlank="1" showInputMessage="1" showErrorMessage="1" sqref="AQ3:AQ6 AN3:AN6">
      <formula1>"3,2,1,0"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8" scale="47" orientation="landscape" r:id="rId1"/>
  <headerFooter>
    <oddHeader>&amp;C&amp;"-,Grassetto"&amp;72Indicatori All. B: tracciato di rilevazione anno 2023</oddHeader>
    <oddFooter>&amp;C&amp;"-,Grassetto"&amp;14pag. n.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Tracciato di rilevazione_2022</vt:lpstr>
      <vt:lpstr>Tracciato di rilevazione_2023</vt:lpstr>
      <vt:lpstr>'Tracciato di rilevazione_2022'!Area_stampa</vt:lpstr>
      <vt:lpstr>'Tracciato di rilevazione_2023'!Area_stampa</vt:lpstr>
      <vt:lpstr>'Tracciato di rilevazione_2022'!Titoli_stampa</vt:lpstr>
      <vt:lpstr>'Tracciato di rilevazione_2023'!Titoli_stampa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CORCIONE</dc:creator>
  <cp:lastModifiedBy>Aisic</cp:lastModifiedBy>
  <cp:lastPrinted>2024-06-27T11:56:43Z</cp:lastPrinted>
  <dcterms:created xsi:type="dcterms:W3CDTF">2023-02-08T12:31:04Z</dcterms:created>
  <dcterms:modified xsi:type="dcterms:W3CDTF">2024-06-27T12:07:44Z</dcterms:modified>
</cp:coreProperties>
</file>